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<sst xmlns="http://schemas.openxmlformats.org/spreadsheetml/2006/main" count="119" uniqueCount="85">
  <si>
    <t>附件：</t>
  </si>
  <si>
    <t>弥渡县2022年第三批财政衔接推进乡村振兴补助资金项目安排计划表</t>
  </si>
  <si>
    <t xml:space="preserve">                                                                                                                                                2022.6.8</t>
  </si>
  <si>
    <t>序号</t>
  </si>
  <si>
    <t>上级下达资金文件</t>
  </si>
  <si>
    <t>资金来源</t>
  </si>
  <si>
    <t>下达资金
（万元）</t>
  </si>
  <si>
    <t>计划安排项目名称</t>
  </si>
  <si>
    <t>项目建设内容</t>
  </si>
  <si>
    <t>项目预算总投资
（万元）</t>
  </si>
  <si>
    <t>其中：衔接资金预算投资
（万元）</t>
  </si>
  <si>
    <t>本次计划安排衔接资金
（万元）</t>
  </si>
  <si>
    <t>项目主管单位</t>
  </si>
  <si>
    <t>项目实施单位</t>
  </si>
  <si>
    <t>备注</t>
  </si>
  <si>
    <t>资金合计</t>
  </si>
  <si>
    <t>大理州财政局关于下达2022年中央财政衔接推进乡村振兴补助资金预算的通知（大财农〔2022〕55号）</t>
  </si>
  <si>
    <t>巩固拓展脱贫攻坚成果和乡村振兴任务</t>
  </si>
  <si>
    <t>一、弥渡县小额信贷贴息项目</t>
  </si>
  <si>
    <t>按照巩固拓展脱贫攻坚政策，按贷款市场报价利率（LPR）,给予脱贫户小额信贷贴息3540户。</t>
  </si>
  <si>
    <t>县乡村振兴局</t>
  </si>
  <si>
    <t>二、弥渡县“雨露计划"项目</t>
  </si>
  <si>
    <t>2022秋季学期补助学生2405人，其中：2207人按1500元/学期·生标准补助；东西协作198人按2500元/学期·生标准补助。</t>
  </si>
  <si>
    <t>县乡村振兴局    县教体局</t>
  </si>
  <si>
    <t>三、弥渡县乡村公益性岗位开发项目</t>
  </si>
  <si>
    <t>2022年2—12月开发乡村公益性岗位200人，补贴800元/人/月，建设内容为开发乡村保洁员、就业帮扶信息宣传员。</t>
  </si>
  <si>
    <t>县人社局</t>
  </si>
  <si>
    <t>县就业局</t>
  </si>
  <si>
    <t>四、弥渡县农村供水保障补短板项目</t>
  </si>
  <si>
    <t>安装水处理设备2套；新建深井7口，水泵房2座，新建50m3水池11个，100m³的蓄水池1件，200m³蓄水池1个，安装热镀锌管道20739米。</t>
  </si>
  <si>
    <t>县水务局</t>
  </si>
  <si>
    <t>五、弥渡县农村人居环境整治补短板项目</t>
  </si>
  <si>
    <t>农村公共厕所建设19座，污水治理污水管道2833米、污水处理池3个，自然村（组）村内主干道路硬化10825米。</t>
  </si>
  <si>
    <t>县住建局</t>
  </si>
  <si>
    <t>六、 弥渡县小河淌水乡村振兴示范园寅街镇永丰村乡村旅游项目</t>
  </si>
  <si>
    <t xml:space="preserve">乡村旅游入园口建设8亩，园内道路提升改造3500平方米，农产品展销及推广中心1300平方米，荷塘建设7000平方米。       
</t>
  </si>
  <si>
    <t>县文旅局</t>
  </si>
  <si>
    <t>寅街镇政府</t>
  </si>
  <si>
    <t>七、弥渡县脱贫户增收产业发展项目</t>
  </si>
  <si>
    <t>采购优质西门塔尔头胎怀孕母牛60头，新建饲料加工贮存间300平方米、母牛运动场500平方米，配套养殖场围栏、进场大门及堆粪棚等，配置自走式秸秆粉碎打包机1台、地磅秤2台、粉糠机1台等形成村集体固定资产。</t>
  </si>
  <si>
    <t>县农业农村局</t>
  </si>
  <si>
    <t>苴力镇政府     密祉镇政府</t>
  </si>
  <si>
    <t>八、弥渡县小河淌水乡村振兴示范园弥城镇产业发展基础设施补短板项目</t>
  </si>
  <si>
    <t>农业产业配套道路2413.5米，排灌水沟C20砼1899.62立方米，土方开挖1.33万立方米，种植土回填1.7立方米，反滤料回填0.07万立方米。</t>
  </si>
  <si>
    <t>弥城镇政府</t>
  </si>
  <si>
    <t>九、弥渡县红岩镇产业发展基础设施补短板项目</t>
  </si>
  <si>
    <t>挖沟槽土方1560立方米，现浇混凝土垫层600立方米，砖砌挡土墙2220立方米，砖砌沟墙540立方米，沟墙一般抹灰4500平方米，混凝土管敷设40米，外借土方回填14040立方米，红土回填2340立方米。</t>
  </si>
  <si>
    <t>农业农村局</t>
  </si>
  <si>
    <t>红岩镇政府</t>
  </si>
  <si>
    <t>项目管理费</t>
  </si>
  <si>
    <t>按照1%的比例从衔接资金中统筹安排项目管理费，主要用于项目前期设计、评审、招标、监理以及验收等与项目管理有关的支出。</t>
  </si>
  <si>
    <t>县财政局       县乡村振兴局</t>
  </si>
  <si>
    <t>县财政局      县乡村振兴局</t>
  </si>
  <si>
    <t>不纳入统筹整合</t>
  </si>
  <si>
    <t>大理州财政局关于提前下达2022年中央财政衔接推进乡村振兴补助资金预算的通知 （大财农〔2021〕168号）</t>
  </si>
  <si>
    <t>弥渡县乡村振兴示范村人居环境整治及基础设施建设</t>
  </si>
  <si>
    <t xml:space="preserve">收回弥财整合〔2022〕1号安排下达中央衔接资金1000万元。   </t>
  </si>
  <si>
    <t>2万亩农业产业基地建设</t>
  </si>
  <si>
    <t xml:space="preserve">收回弥财整合〔2022〕1号安排下达中央衔接资金295万元。   </t>
  </si>
  <si>
    <t>弥渡县乡村社会治理现代化建设项目</t>
  </si>
  <si>
    <t xml:space="preserve">收回弥财整合〔2022〕1号安排下达中央衔接资金500万元。   </t>
  </si>
  <si>
    <t>县委政法委       县公安局</t>
  </si>
  <si>
    <t>大理州财政局关于下达2022年省级财政衔接推进乡村振兴补助资金（巩固拓展脱贫攻坚成果和乡村振兴任务）的通知（大财农〔2022〕21号</t>
  </si>
  <si>
    <t>弥渡县人居环境整治项目</t>
  </si>
  <si>
    <t xml:space="preserve">收回弥财整合〔2022〕2号安排下达省级衔接资金425万元。   </t>
  </si>
  <si>
    <t>十、弥渡县小河淌水乡村振兴示范园弥城镇产业发展基础设施补短板项目</t>
  </si>
  <si>
    <t>十一、弥渡县小河淌水乡村振兴示范园寅街镇产业发展基础设施补短板项目</t>
  </si>
  <si>
    <t xml:space="preserve">                                                                             基础土方开挖3911.21立方米，挡墙及渠道制安9937.92平方米，C20埋石混凝土4353.08立方米，土方回填23254.03立方米，挡墙及渠道伸缩缝沥青木板146.08平方米，砖砌体挡土墙86.09立方米，泄水孔反滤料回填323.37立方米，泄水孔DN40U-PVC管134.7米，预制混凝土制安194米。
</t>
  </si>
  <si>
    <t>十二、寅街镇勤劳三合村乡村旅游项目</t>
  </si>
  <si>
    <t>村乡村旅游星空露营基地露营点1个，配套宿营和安全设施，步行栈道1500米，道路提升改造1500米，通电线路1000米。</t>
  </si>
  <si>
    <t>十三、弥城镇双海村乡村村旅游壮大村级集体经济项目</t>
  </si>
  <si>
    <t>天生桥游泳池建设1个,提水工程1件，打深井3口、铺设管道1200米、配套提水供电设备。</t>
  </si>
  <si>
    <t>十四、德苴乡农业产业配套水利设施项目</t>
  </si>
  <si>
    <t>田间配水管网2450亩，高位水池3座，提水泵站及配套设施1座。</t>
  </si>
  <si>
    <t>德苴乡政府</t>
  </si>
  <si>
    <t>十五、弥渡县监测帮扶对象乡村公益性岗位开发项目</t>
  </si>
  <si>
    <t>开发监测帮扶对象乡村公益性岗位200人，补贴800元/人/月，建设内容为开发乡村保洁员、就业帮扶信息宣传员。</t>
  </si>
  <si>
    <t>各乡镇人民政府</t>
  </si>
  <si>
    <t>十六、弥渡县乡村治理配套设施建设项目</t>
  </si>
  <si>
    <t xml:space="preserve">新建乡镇指挥调度中心8个，在各乡镇复杂地段、重要场所安装监控摄像头350个，在全县82个村委会主干道及进村主要路口安装摄像机头200个。 </t>
  </si>
  <si>
    <t>县委政法委     县公安局</t>
  </si>
  <si>
    <t>十七、弥渡县红岩镇产业发展基础设施补短板项目</t>
  </si>
  <si>
    <t>十八、弥渡县新街镇产业发展基础设施补短板项目</t>
  </si>
  <si>
    <t>土方回填40000立方米，沟盖板3000米，涵管400米，检修井（人井）40个，水沟开挖3000米，灌溉水管埋设4000米，挡土墙150立方米，沟底混凝土C20360立方米。</t>
  </si>
  <si>
    <t>新街镇政府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</si>
</sst>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2"/>
      <name val="宋体"/>
      <family val="0"/>
    </font>
    <font>
      <sz val="11"/>
      <name val="宋体"/>
      <family val="0"/>
    </font>
    <font>
      <sz val="20"/>
      <name val="方正小标宋简体"/>
      <family val="0"/>
    </font>
    <font>
      <sz val="11"/>
      <color indexed="9"/>
      <name val="宋体"/>
      <family val="0"/>
    </font>
    <font>
      <b/>
      <sz val="11"/>
      <color indexed="63"/>
      <name val="宋体"/>
      <family val="0"/>
    </font>
    <font>
      <sz val="11"/>
      <color indexed="16"/>
      <name val="宋体"/>
      <family val="0"/>
    </font>
    <font>
      <u val="single"/>
      <sz val="11"/>
      <color indexed="12"/>
      <name val="宋体"/>
      <family val="0"/>
    </font>
    <font>
      <sz val="11"/>
      <color indexed="8"/>
      <name val="宋体"/>
      <family val="0"/>
    </font>
    <font>
      <sz val="11"/>
      <color indexed="53"/>
      <name val="宋体"/>
      <family val="0"/>
    </font>
    <font>
      <sz val="11"/>
      <color indexed="19"/>
      <name val="宋体"/>
      <family val="0"/>
    </font>
    <font>
      <b/>
      <sz val="11"/>
      <color indexed="53"/>
      <name val="宋体"/>
      <family val="0"/>
    </font>
    <font>
      <sz val="11"/>
      <color indexed="17"/>
      <name val="宋体"/>
      <family val="0"/>
    </font>
    <font>
      <sz val="11"/>
      <color indexed="6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xf numFmtId="0" fontId="0" fillId="0" borderId="0">
      <alignment vertical="center"/>
      <protection/>
    </xf>
  </cellStyleXfs>
  <cellXfs count="33">
    <xf numFmtId="0" fontId="0" fillId="0" borderId="0" xfId="0" applyAlignment="1">
      <alignment/>
    </xf>
    <xf numFmtId="0" fontId="0" fillId="0" borderId="0" xfId="0" applyAlignment="1">
      <alignment/>
    </xf>
    <xf numFmtId="0" fontId="0" fillId="0" borderId="0" xfId="0" applyAlignment="1">
      <alignment horizontal="left"/>
    </xf>
    <xf numFmtId="0" fontId="2" fillId="0" borderId="0" xfId="0" applyFont="1" applyAlignment="1">
      <alignment horizontal="center"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176" fontId="0" fillId="0" borderId="10"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176" fontId="0" fillId="0" borderId="11" xfId="0" applyNumberFormat="1" applyFont="1" applyBorder="1" applyAlignment="1">
      <alignment horizontal="center" vertical="center" wrapText="1"/>
    </xf>
    <xf numFmtId="0" fontId="0" fillId="0" borderId="10" xfId="0" applyFont="1" applyBorder="1" applyAlignment="1">
      <alignment horizontal="left" vertical="center" wrapText="1"/>
    </xf>
    <xf numFmtId="176" fontId="0" fillId="0" borderId="10"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176" fontId="0" fillId="0" borderId="12" xfId="0" applyNumberFormat="1" applyFont="1" applyBorder="1" applyAlignment="1">
      <alignment horizontal="center" vertical="center" wrapText="1"/>
    </xf>
    <xf numFmtId="176"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176" fontId="0" fillId="0" borderId="10"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3" xfId="0" applyFont="1" applyBorder="1" applyAlignment="1">
      <alignment horizontal="center" vertical="center" wrapText="1"/>
    </xf>
    <xf numFmtId="176" fontId="0" fillId="0" borderId="13"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176" fontId="0" fillId="0" borderId="10" xfId="0" applyNumberFormat="1" applyFont="1" applyBorder="1" applyAlignment="1">
      <alignment horizontal="center" vertical="center" wrapText="1"/>
    </xf>
    <xf numFmtId="0" fontId="0" fillId="0" borderId="0" xfId="0" applyAlignment="1">
      <alignment horizontal="left"/>
    </xf>
    <xf numFmtId="176" fontId="0" fillId="0" borderId="10" xfId="0" applyNumberFormat="1" applyFont="1" applyBorder="1" applyAlignment="1">
      <alignment horizontal="center" vertical="center" wrapText="1"/>
    </xf>
    <xf numFmtId="0" fontId="0" fillId="0" borderId="0" xfId="0" applyAlignment="1">
      <alignment horizontal="center"/>
    </xf>
    <xf numFmtId="176"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176" fontId="0" fillId="0" borderId="10" xfId="0" applyNumberFormat="1" applyFont="1" applyBorder="1" applyAlignment="1">
      <alignment horizontal="left" vertical="center" wrapText="1"/>
    </xf>
    <xf numFmtId="176" fontId="0" fillId="0" borderId="10" xfId="0" applyNumberFormat="1" applyFont="1" applyBorder="1" applyAlignment="1">
      <alignment horizontal="left" vertical="center" wrapText="1"/>
    </xf>
    <xf numFmtId="176" fontId="0" fillId="0" borderId="1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4"/>
  <sheetViews>
    <sheetView tabSelected="1" zoomScale="85" zoomScaleNormal="85" zoomScaleSheetLayoutView="100" workbookViewId="0" topLeftCell="C1">
      <selection activeCell="G9" sqref="G9"/>
    </sheetView>
  </sheetViews>
  <sheetFormatPr defaultColWidth="9.00390625" defaultRowHeight="14.25"/>
  <cols>
    <col min="1" max="1" width="6.125" style="0" customWidth="1"/>
    <col min="2" max="2" width="18.00390625" style="0" customWidth="1"/>
    <col min="3" max="3" width="13.50390625" style="0" customWidth="1"/>
    <col min="4" max="4" width="10.00390625" style="0" customWidth="1"/>
    <col min="5" max="5" width="27.875" style="0" customWidth="1"/>
    <col min="6" max="6" width="67.125" style="0" customWidth="1"/>
    <col min="7" max="7" width="12.875" style="0" customWidth="1"/>
    <col min="8" max="8" width="13.75390625" style="0" customWidth="1"/>
    <col min="9" max="9" width="14.375" style="0" customWidth="1"/>
    <col min="10" max="10" width="9.50390625" style="0" customWidth="1"/>
    <col min="11" max="11" width="9.75390625" style="0" customWidth="1"/>
    <col min="12" max="12" width="12.125" style="0" customWidth="1"/>
    <col min="13" max="13" width="12.625" style="0" bestFit="1" customWidth="1"/>
  </cols>
  <sheetData>
    <row r="1" spans="1:12" s="1" customFormat="1" ht="27.75" customHeight="1">
      <c r="A1" s="2" t="s">
        <v>0</v>
      </c>
      <c r="B1" s="2"/>
      <c r="C1" s="2"/>
      <c r="D1" s="2"/>
      <c r="E1" s="2"/>
      <c r="F1" s="2"/>
      <c r="G1" s="2"/>
      <c r="H1" s="2"/>
      <c r="I1" s="2"/>
      <c r="J1" s="2"/>
      <c r="K1" s="2"/>
      <c r="L1" s="2"/>
    </row>
    <row r="2" spans="1:12" ht="30.75" customHeight="1">
      <c r="A2" s="3" t="s">
        <v>1</v>
      </c>
      <c r="B2" s="3"/>
      <c r="C2" s="3"/>
      <c r="D2" s="3"/>
      <c r="E2" s="3"/>
      <c r="F2" s="3"/>
      <c r="G2" s="3"/>
      <c r="H2" s="3"/>
      <c r="I2" s="3"/>
      <c r="J2" s="3"/>
      <c r="K2" s="3"/>
      <c r="L2" s="3"/>
    </row>
    <row r="3" spans="1:12" ht="15.75" customHeight="1">
      <c r="A3" s="4" t="s">
        <v>2</v>
      </c>
      <c r="B3" s="4"/>
      <c r="C3" s="4"/>
      <c r="D3" s="4"/>
      <c r="E3" s="4"/>
      <c r="F3" s="4"/>
      <c r="G3" s="4"/>
      <c r="H3" s="4"/>
      <c r="I3" s="4"/>
      <c r="J3" s="4"/>
      <c r="K3" s="4"/>
      <c r="L3" s="4"/>
    </row>
    <row r="4" spans="1:12" ht="63" customHeight="1">
      <c r="A4" s="5" t="s">
        <v>3</v>
      </c>
      <c r="B4" s="6" t="s">
        <v>4</v>
      </c>
      <c r="C4" s="6" t="s">
        <v>5</v>
      </c>
      <c r="D4" s="6" t="s">
        <v>6</v>
      </c>
      <c r="E4" s="6" t="s">
        <v>7</v>
      </c>
      <c r="F4" s="6" t="s">
        <v>8</v>
      </c>
      <c r="G4" s="6" t="s">
        <v>9</v>
      </c>
      <c r="H4" s="6" t="s">
        <v>10</v>
      </c>
      <c r="I4" s="6" t="s">
        <v>11</v>
      </c>
      <c r="J4" s="6" t="s">
        <v>12</v>
      </c>
      <c r="K4" s="6" t="s">
        <v>13</v>
      </c>
      <c r="L4" s="6" t="s">
        <v>14</v>
      </c>
    </row>
    <row r="5" spans="1:12" ht="46.5" customHeight="1">
      <c r="A5" s="5"/>
      <c r="B5" s="6" t="s">
        <v>15</v>
      </c>
      <c r="C5" s="6"/>
      <c r="D5" s="7">
        <f>SUM(D6:D27)</f>
        <v>1868</v>
      </c>
      <c r="E5" s="6"/>
      <c r="F5" s="7"/>
      <c r="G5" s="7">
        <f>SUM(G6:G28)</f>
        <v>6770.45</v>
      </c>
      <c r="H5" s="7">
        <f>SUM(H6:H28)</f>
        <v>5118.45</v>
      </c>
      <c r="I5" s="7">
        <f>SUM(I6:I28)</f>
        <v>1868</v>
      </c>
      <c r="J5" s="6"/>
      <c r="K5" s="6"/>
      <c r="L5" s="7"/>
    </row>
    <row r="6" spans="1:12" ht="45" customHeight="1">
      <c r="A6" s="8">
        <v>1</v>
      </c>
      <c r="B6" s="9" t="s">
        <v>16</v>
      </c>
      <c r="C6" s="9" t="s">
        <v>17</v>
      </c>
      <c r="D6" s="10">
        <v>1868</v>
      </c>
      <c r="E6" s="11" t="s">
        <v>18</v>
      </c>
      <c r="F6" s="11" t="s">
        <v>19</v>
      </c>
      <c r="G6" s="12">
        <v>681.45</v>
      </c>
      <c r="H6" s="12">
        <v>681.45</v>
      </c>
      <c r="I6" s="12">
        <v>100</v>
      </c>
      <c r="J6" s="23" t="s">
        <v>20</v>
      </c>
      <c r="K6" s="23" t="s">
        <v>20</v>
      </c>
      <c r="L6" s="7"/>
    </row>
    <row r="7" spans="1:12" ht="45" customHeight="1">
      <c r="A7" s="13"/>
      <c r="B7" s="14"/>
      <c r="C7" s="14"/>
      <c r="D7" s="15"/>
      <c r="E7" s="11" t="s">
        <v>21</v>
      </c>
      <c r="F7" s="11" t="s">
        <v>22</v>
      </c>
      <c r="G7" s="12">
        <v>380</v>
      </c>
      <c r="H7" s="12">
        <v>380</v>
      </c>
      <c r="I7" s="12">
        <v>380</v>
      </c>
      <c r="J7" s="23" t="s">
        <v>23</v>
      </c>
      <c r="K7" s="23" t="s">
        <v>23</v>
      </c>
      <c r="L7" s="24"/>
    </row>
    <row r="8" spans="1:13" ht="51.75" customHeight="1">
      <c r="A8" s="13"/>
      <c r="B8" s="14"/>
      <c r="C8" s="14"/>
      <c r="D8" s="15"/>
      <c r="E8" s="11" t="s">
        <v>24</v>
      </c>
      <c r="F8" s="11" t="s">
        <v>25</v>
      </c>
      <c r="G8" s="16">
        <v>200</v>
      </c>
      <c r="H8" s="16">
        <v>200</v>
      </c>
      <c r="I8" s="24">
        <v>50</v>
      </c>
      <c r="J8" s="23" t="s">
        <v>26</v>
      </c>
      <c r="K8" s="23" t="s">
        <v>27</v>
      </c>
      <c r="L8" s="26"/>
      <c r="M8" s="27"/>
    </row>
    <row r="9" spans="1:13" ht="45" customHeight="1">
      <c r="A9" s="13"/>
      <c r="B9" s="14"/>
      <c r="C9" s="14"/>
      <c r="D9" s="15"/>
      <c r="E9" s="11" t="s">
        <v>28</v>
      </c>
      <c r="F9" s="11" t="s">
        <v>29</v>
      </c>
      <c r="G9" s="16">
        <v>1000</v>
      </c>
      <c r="H9" s="16">
        <v>1000</v>
      </c>
      <c r="I9" s="24">
        <v>100</v>
      </c>
      <c r="J9" s="23" t="s">
        <v>30</v>
      </c>
      <c r="K9" s="23" t="s">
        <v>30</v>
      </c>
      <c r="L9" s="26"/>
      <c r="M9" s="27"/>
    </row>
    <row r="10" spans="1:13" ht="45" customHeight="1">
      <c r="A10" s="13"/>
      <c r="B10" s="14"/>
      <c r="C10" s="14"/>
      <c r="D10" s="15"/>
      <c r="E10" s="17" t="s">
        <v>31</v>
      </c>
      <c r="F10" s="11" t="s">
        <v>32</v>
      </c>
      <c r="G10" s="16">
        <v>1000</v>
      </c>
      <c r="H10" s="16">
        <v>715</v>
      </c>
      <c r="I10" s="28">
        <v>715</v>
      </c>
      <c r="J10" s="23" t="s">
        <v>33</v>
      </c>
      <c r="K10" s="23" t="s">
        <v>33</v>
      </c>
      <c r="L10" s="26"/>
      <c r="M10" s="27"/>
    </row>
    <row r="11" spans="1:13" ht="54" customHeight="1">
      <c r="A11" s="13"/>
      <c r="B11" s="14"/>
      <c r="C11" s="14"/>
      <c r="D11" s="15"/>
      <c r="E11" s="11" t="s">
        <v>34</v>
      </c>
      <c r="F11" s="11" t="s">
        <v>35</v>
      </c>
      <c r="G11" s="16">
        <v>200</v>
      </c>
      <c r="H11" s="16">
        <v>200</v>
      </c>
      <c r="I11" s="24">
        <v>200</v>
      </c>
      <c r="J11" s="23" t="s">
        <v>36</v>
      </c>
      <c r="K11" s="23" t="s">
        <v>37</v>
      </c>
      <c r="L11" s="23"/>
      <c r="M11" s="27"/>
    </row>
    <row r="12" spans="1:13" ht="61.5" customHeight="1">
      <c r="A12" s="13"/>
      <c r="B12" s="14"/>
      <c r="C12" s="14"/>
      <c r="D12" s="15"/>
      <c r="E12" s="11" t="s">
        <v>38</v>
      </c>
      <c r="F12" s="11" t="s">
        <v>39</v>
      </c>
      <c r="G12" s="16">
        <v>1000</v>
      </c>
      <c r="H12" s="16">
        <v>1000</v>
      </c>
      <c r="I12" s="24">
        <v>220</v>
      </c>
      <c r="J12" s="23" t="s">
        <v>40</v>
      </c>
      <c r="K12" s="23" t="s">
        <v>41</v>
      </c>
      <c r="L12" s="26"/>
      <c r="M12" s="27"/>
    </row>
    <row r="13" spans="1:13" ht="42.75" customHeight="1">
      <c r="A13" s="13"/>
      <c r="B13" s="14"/>
      <c r="C13" s="14"/>
      <c r="D13" s="15"/>
      <c r="E13" s="17" t="s">
        <v>42</v>
      </c>
      <c r="F13" s="11" t="s">
        <v>43</v>
      </c>
      <c r="G13" s="18">
        <v>600</v>
      </c>
      <c r="H13" s="18">
        <v>330</v>
      </c>
      <c r="I13" s="16">
        <v>40</v>
      </c>
      <c r="J13" s="29" t="s">
        <v>40</v>
      </c>
      <c r="K13" s="11" t="s">
        <v>44</v>
      </c>
      <c r="L13" s="26"/>
      <c r="M13" s="27"/>
    </row>
    <row r="14" spans="1:13" ht="57.75" customHeight="1">
      <c r="A14" s="13"/>
      <c r="B14" s="14"/>
      <c r="C14" s="14"/>
      <c r="D14" s="15"/>
      <c r="E14" s="17" t="s">
        <v>45</v>
      </c>
      <c r="F14" s="11" t="s">
        <v>46</v>
      </c>
      <c r="G14" s="18">
        <v>450</v>
      </c>
      <c r="H14" s="18">
        <v>320</v>
      </c>
      <c r="I14" s="16">
        <v>45</v>
      </c>
      <c r="J14" s="23" t="s">
        <v>47</v>
      </c>
      <c r="K14" s="11" t="s">
        <v>48</v>
      </c>
      <c r="L14" s="26"/>
      <c r="M14" s="27"/>
    </row>
    <row r="15" spans="1:12" ht="42" customHeight="1">
      <c r="A15" s="19"/>
      <c r="B15" s="20"/>
      <c r="C15" s="20"/>
      <c r="D15" s="21"/>
      <c r="E15" s="11" t="s">
        <v>49</v>
      </c>
      <c r="F15" s="11" t="s">
        <v>50</v>
      </c>
      <c r="G15" s="7">
        <v>18</v>
      </c>
      <c r="H15" s="7">
        <v>18</v>
      </c>
      <c r="I15" s="7">
        <v>18</v>
      </c>
      <c r="J15" s="23" t="s">
        <v>51</v>
      </c>
      <c r="K15" s="23" t="s">
        <v>52</v>
      </c>
      <c r="L15" s="26" t="s">
        <v>53</v>
      </c>
    </row>
    <row r="16" spans="1:12" ht="51.75" customHeight="1">
      <c r="A16" s="22">
        <v>2</v>
      </c>
      <c r="B16" s="23" t="s">
        <v>54</v>
      </c>
      <c r="C16" s="23" t="s">
        <v>17</v>
      </c>
      <c r="D16" s="24">
        <v>-1795</v>
      </c>
      <c r="E16" s="11" t="s">
        <v>55</v>
      </c>
      <c r="F16" s="11" t="s">
        <v>56</v>
      </c>
      <c r="G16" s="7">
        <v>-1000</v>
      </c>
      <c r="H16" s="7">
        <v>-1000</v>
      </c>
      <c r="I16" s="7">
        <v>-1000</v>
      </c>
      <c r="J16" s="29" t="s">
        <v>40</v>
      </c>
      <c r="K16" s="29" t="s">
        <v>40</v>
      </c>
      <c r="L16" s="30"/>
    </row>
    <row r="17" spans="1:12" ht="51.75" customHeight="1">
      <c r="A17" s="22"/>
      <c r="B17" s="23"/>
      <c r="C17" s="23"/>
      <c r="D17" s="24"/>
      <c r="E17" s="11" t="s">
        <v>57</v>
      </c>
      <c r="F17" s="11" t="s">
        <v>58</v>
      </c>
      <c r="G17" s="7">
        <v>-295</v>
      </c>
      <c r="H17" s="7">
        <v>-295</v>
      </c>
      <c r="I17" s="7">
        <v>-295</v>
      </c>
      <c r="J17" s="29" t="s">
        <v>40</v>
      </c>
      <c r="K17" s="29" t="s">
        <v>40</v>
      </c>
      <c r="L17" s="30"/>
    </row>
    <row r="18" spans="1:12" ht="51.75" customHeight="1">
      <c r="A18" s="22"/>
      <c r="B18" s="23"/>
      <c r="C18" s="23"/>
      <c r="D18" s="24"/>
      <c r="E18" s="11" t="s">
        <v>59</v>
      </c>
      <c r="F18" s="11" t="s">
        <v>60</v>
      </c>
      <c r="G18" s="7">
        <v>-500</v>
      </c>
      <c r="H18" s="7">
        <v>-500</v>
      </c>
      <c r="I18" s="7">
        <v>-500</v>
      </c>
      <c r="J18" s="29" t="s">
        <v>61</v>
      </c>
      <c r="K18" s="29" t="s">
        <v>61</v>
      </c>
      <c r="L18" s="30"/>
    </row>
    <row r="19" spans="1:12" ht="144.75" customHeight="1">
      <c r="A19" s="22">
        <v>3</v>
      </c>
      <c r="B19" s="9" t="s">
        <v>62</v>
      </c>
      <c r="C19" s="9" t="s">
        <v>17</v>
      </c>
      <c r="D19" s="24">
        <v>-425</v>
      </c>
      <c r="E19" s="11" t="s">
        <v>63</v>
      </c>
      <c r="F19" s="11" t="s">
        <v>64</v>
      </c>
      <c r="G19" s="7">
        <v>-425</v>
      </c>
      <c r="H19" s="7">
        <v>-425</v>
      </c>
      <c r="I19" s="7">
        <v>-425</v>
      </c>
      <c r="J19" s="23" t="s">
        <v>33</v>
      </c>
      <c r="K19" s="23" t="s">
        <v>33</v>
      </c>
      <c r="L19" s="30"/>
    </row>
    <row r="20" spans="1:12" ht="76.5" customHeight="1">
      <c r="A20" s="22">
        <v>4</v>
      </c>
      <c r="B20" s="23" t="s">
        <v>54</v>
      </c>
      <c r="C20" s="23" t="s">
        <v>17</v>
      </c>
      <c r="D20" s="24">
        <v>1795</v>
      </c>
      <c r="E20" s="17" t="s">
        <v>65</v>
      </c>
      <c r="F20" s="11" t="s">
        <v>43</v>
      </c>
      <c r="G20" s="18">
        <v>600</v>
      </c>
      <c r="H20" s="18">
        <v>330</v>
      </c>
      <c r="I20" s="18">
        <v>290</v>
      </c>
      <c r="J20" s="29" t="s">
        <v>40</v>
      </c>
      <c r="K20" s="11" t="s">
        <v>44</v>
      </c>
      <c r="L20" s="31"/>
    </row>
    <row r="21" spans="1:12" ht="85.5" customHeight="1">
      <c r="A21" s="22"/>
      <c r="B21" s="23"/>
      <c r="C21" s="23"/>
      <c r="D21" s="24"/>
      <c r="E21" s="17" t="s">
        <v>66</v>
      </c>
      <c r="F21" s="11" t="s">
        <v>67</v>
      </c>
      <c r="G21" s="18">
        <v>390</v>
      </c>
      <c r="H21" s="18">
        <v>200</v>
      </c>
      <c r="I21" s="18">
        <v>200</v>
      </c>
      <c r="J21" s="29" t="s">
        <v>40</v>
      </c>
      <c r="K21" s="11" t="s">
        <v>37</v>
      </c>
      <c r="L21" s="30"/>
    </row>
    <row r="22" spans="1:12" ht="60.75" customHeight="1">
      <c r="A22" s="22"/>
      <c r="B22" s="23"/>
      <c r="C22" s="23"/>
      <c r="D22" s="24"/>
      <c r="E22" s="11" t="s">
        <v>68</v>
      </c>
      <c r="F22" s="11" t="s">
        <v>69</v>
      </c>
      <c r="G22" s="16">
        <v>200</v>
      </c>
      <c r="H22" s="16">
        <v>200</v>
      </c>
      <c r="I22" s="16">
        <v>100</v>
      </c>
      <c r="J22" s="23" t="s">
        <v>36</v>
      </c>
      <c r="K22" s="11" t="s">
        <v>37</v>
      </c>
      <c r="L22" s="30"/>
    </row>
    <row r="23" spans="1:12" ht="51.75" customHeight="1">
      <c r="A23" s="22"/>
      <c r="B23" s="23"/>
      <c r="C23" s="23"/>
      <c r="D23" s="24"/>
      <c r="E23" s="11" t="s">
        <v>70</v>
      </c>
      <c r="F23" s="11" t="s">
        <v>71</v>
      </c>
      <c r="G23" s="16">
        <v>400</v>
      </c>
      <c r="H23" s="16">
        <v>210</v>
      </c>
      <c r="I23" s="16">
        <v>210</v>
      </c>
      <c r="J23" s="23" t="s">
        <v>36</v>
      </c>
      <c r="K23" s="23" t="s">
        <v>44</v>
      </c>
      <c r="L23" s="30"/>
    </row>
    <row r="24" spans="1:12" ht="51.75" customHeight="1">
      <c r="A24" s="22"/>
      <c r="B24" s="23"/>
      <c r="C24" s="23"/>
      <c r="D24" s="24"/>
      <c r="E24" s="11" t="s">
        <v>72</v>
      </c>
      <c r="F24" s="11" t="s">
        <v>73</v>
      </c>
      <c r="G24" s="12">
        <v>500</v>
      </c>
      <c r="H24" s="12">
        <v>384</v>
      </c>
      <c r="I24" s="12">
        <v>295</v>
      </c>
      <c r="J24" s="23" t="s">
        <v>20</v>
      </c>
      <c r="K24" s="23" t="s">
        <v>74</v>
      </c>
      <c r="L24" s="30"/>
    </row>
    <row r="25" spans="1:12" ht="51.75" customHeight="1">
      <c r="A25" s="22"/>
      <c r="B25" s="23"/>
      <c r="C25" s="23"/>
      <c r="D25" s="24"/>
      <c r="E25" s="17" t="s">
        <v>75</v>
      </c>
      <c r="F25" s="11" t="s">
        <v>76</v>
      </c>
      <c r="G25" s="12">
        <v>200</v>
      </c>
      <c r="H25" s="12">
        <v>200</v>
      </c>
      <c r="I25" s="18">
        <v>200</v>
      </c>
      <c r="J25" s="23" t="s">
        <v>20</v>
      </c>
      <c r="K25" s="23" t="s">
        <v>77</v>
      </c>
      <c r="L25" s="30"/>
    </row>
    <row r="26" spans="1:12" ht="51.75" customHeight="1">
      <c r="A26" s="22"/>
      <c r="B26" s="23"/>
      <c r="C26" s="23"/>
      <c r="D26" s="24"/>
      <c r="E26" s="17" t="s">
        <v>78</v>
      </c>
      <c r="F26" s="11" t="s">
        <v>79</v>
      </c>
      <c r="G26" s="18">
        <v>500</v>
      </c>
      <c r="H26" s="18">
        <v>500</v>
      </c>
      <c r="I26" s="18">
        <v>500</v>
      </c>
      <c r="J26" s="29" t="s">
        <v>80</v>
      </c>
      <c r="K26" s="29" t="s">
        <v>80</v>
      </c>
      <c r="L26" s="30"/>
    </row>
    <row r="27" spans="1:12" ht="76.5" customHeight="1">
      <c r="A27" s="22">
        <v>5</v>
      </c>
      <c r="B27" s="23" t="s">
        <v>62</v>
      </c>
      <c r="C27" s="23" t="s">
        <v>17</v>
      </c>
      <c r="D27" s="24">
        <v>425</v>
      </c>
      <c r="E27" s="17" t="s">
        <v>81</v>
      </c>
      <c r="F27" s="17" t="s">
        <v>46</v>
      </c>
      <c r="G27" s="18">
        <v>450</v>
      </c>
      <c r="H27" s="18">
        <v>320</v>
      </c>
      <c r="I27" s="18">
        <v>275</v>
      </c>
      <c r="J27" s="23" t="s">
        <v>47</v>
      </c>
      <c r="K27" s="11" t="s">
        <v>48</v>
      </c>
      <c r="L27" s="30"/>
    </row>
    <row r="28" spans="1:12" ht="48.75" customHeight="1">
      <c r="A28" s="22"/>
      <c r="B28" s="23"/>
      <c r="C28" s="23"/>
      <c r="D28" s="24"/>
      <c r="E28" s="17" t="s">
        <v>82</v>
      </c>
      <c r="F28" s="17" t="s">
        <v>83</v>
      </c>
      <c r="G28" s="16">
        <v>221</v>
      </c>
      <c r="H28" s="16">
        <v>150</v>
      </c>
      <c r="I28" s="32">
        <v>150</v>
      </c>
      <c r="J28" s="23" t="s">
        <v>47</v>
      </c>
      <c r="K28" s="11" t="s">
        <v>84</v>
      </c>
      <c r="L28" s="30"/>
    </row>
    <row r="34" ht="15">
      <c r="E34" s="25"/>
    </row>
  </sheetData>
  <sheetProtection/>
  <mergeCells count="19">
    <mergeCell ref="A1:J1"/>
    <mergeCell ref="A2:L2"/>
    <mergeCell ref="A3:L3"/>
    <mergeCell ref="A6:A15"/>
    <mergeCell ref="A16:A18"/>
    <mergeCell ref="A20:A26"/>
    <mergeCell ref="A27:A28"/>
    <mergeCell ref="B6:B15"/>
    <mergeCell ref="B16:B18"/>
    <mergeCell ref="B20:B26"/>
    <mergeCell ref="B27:B28"/>
    <mergeCell ref="C6:C15"/>
    <mergeCell ref="C16:C18"/>
    <mergeCell ref="C20:C26"/>
    <mergeCell ref="C27:C28"/>
    <mergeCell ref="D6:D15"/>
    <mergeCell ref="D16:D18"/>
    <mergeCell ref="D20:D26"/>
    <mergeCell ref="D27:D28"/>
  </mergeCells>
  <printOptions horizontalCentered="1"/>
  <pageMargins left="0.07847222222222222" right="0.19652777777777777" top="0.3145833333333333" bottom="0.4722222222222222" header="0.3145833333333333" footer="0.3145833333333333"/>
  <pageSetup horizontalDpi="600" verticalDpi="600" orientation="landscape"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 7</cp:lastModifiedBy>
  <cp:lastPrinted>2018-12-15T01:40:27Z</cp:lastPrinted>
  <dcterms:created xsi:type="dcterms:W3CDTF">1996-12-17T01:32:42Z</dcterms:created>
  <dcterms:modified xsi:type="dcterms:W3CDTF">2022-06-20T04:14:52Z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9B46C1C3ED28426F8B9F5F717F732D88</vt:lpwstr>
  </property>
</Properties>
</file>